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9/"/>
    </mc:Choice>
  </mc:AlternateContent>
  <xr:revisionPtr revIDLastSave="0" documentId="13_ncr:1_{E7E11D32-658C-CF4B-A19B-B20D1E2CA4C6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81029"/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<sst xmlns="http://schemas.openxmlformats.org/spreadsheetml/2006/main" count="505" uniqueCount="182">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</sst>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zoomScale="85" zoomScaleNormal="85" workbookViewId="0">
      <selection activeCell="K105" sqref="K105"/>
    </sheetView>
  </sheetViews>
  <sheetFormatPr baseColWidth="10" defaultColWidth="8.83203125" defaultRowHeight="15" x14ac:dyDescent="0.2"/>
  <cols>
    <col min="1" max="1" width="36.5" bestFit="1" customWidth="1"/>
    <col min="2" max="2" width="14.33203125" bestFit="1" customWidth="1"/>
    <col min="3" max="3" width="16" bestFit="1" customWidth="1"/>
    <col min="4" max="4" width="10" customWidth="1"/>
    <col min="5" max="5" width="9.83203125" customWidth="1"/>
    <col min="6" max="6" width="13.6640625" customWidth="1"/>
    <col min="7" max="7" width="9.33203125" customWidth="1"/>
    <col min="8" max="8" width="9.6640625" customWidth="1"/>
    <col min="9" max="9" width="10.33203125" bestFit="1" customWidth="1"/>
    <col min="10" max="10" width="16" bestFit="1" customWidth="1"/>
    <col min="11" max="11" width="15.5" bestFit="1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cost/storeys</f>
        <v>0.24561403508771928</v>
      </c>
      <c r="K2" s="12">
        <f>cost/metres</f>
        <v>5.8091286307053944E-2</v>
      </c>
    </row>
    <row r="3" spans="1:11" x14ac:dyDescent="0.2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cost/storeys</f>
        <v>0.51428571428571423</v>
      </c>
      <c r="K3" s="12">
        <f>cost/metres</f>
        <v>0.138996138996139</v>
      </c>
    </row>
    <row r="4" spans="1:11" x14ac:dyDescent="0.2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cost/storeys</f>
        <v>0.27777777777777779</v>
      </c>
      <c r="K4" s="12">
        <f>cost/metres</f>
        <v>7.0671378091872794E-2</v>
      </c>
    </row>
    <row r="5" spans="1:11" x14ac:dyDescent="0.2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cost/storeys</f>
        <v>1.3731343283582089</v>
      </c>
      <c r="K5" s="12">
        <f>cost/metres</f>
        <v>0.31724137931034485</v>
      </c>
    </row>
    <row r="6" spans="1:11" x14ac:dyDescent="0.2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cost/storeys</f>
        <v>1.2467532467532467</v>
      </c>
      <c r="K6" s="12">
        <f>cost/metres</f>
        <v>0.30094043887147337</v>
      </c>
    </row>
    <row r="7" spans="1:11" x14ac:dyDescent="0.2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cost/storeys</f>
        <v>0.40196078431372551</v>
      </c>
      <c r="K7" s="12">
        <f>cost/metres</f>
        <v>0.10761154855643044</v>
      </c>
    </row>
    <row r="8" spans="1:11" x14ac:dyDescent="0.2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cost/storeys</f>
        <v>0.80952380952380953</v>
      </c>
      <c r="K8" s="12">
        <f>cost/metres</f>
        <v>0.1471861471861472</v>
      </c>
    </row>
    <row r="9" spans="1:11" x14ac:dyDescent="0.2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cost/storeys</f>
        <v>1.6538461538461537</v>
      </c>
      <c r="K9" s="12">
        <f>cost/metres</f>
        <v>0.1799163179916318</v>
      </c>
    </row>
    <row r="10" spans="1:11" x14ac:dyDescent="0.2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cost/storeys</f>
        <v>1.3269230769230769</v>
      </c>
      <c r="K10" s="12">
        <f>cost/metres</f>
        <v>0.29113924050632911</v>
      </c>
    </row>
    <row r="11" spans="1:11" x14ac:dyDescent="0.2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cost/storeys</f>
        <v>0.72881355932203384</v>
      </c>
      <c r="K11" s="12">
        <f>cost/metres</f>
        <v>0.17479674796747968</v>
      </c>
    </row>
    <row r="12" spans="1:11" x14ac:dyDescent="0.2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cost/storeys</f>
        <v>0.2</v>
      </c>
      <c r="K12" s="12">
        <f>cost/metres</f>
        <v>4.8387096774193547E-2</v>
      </c>
    </row>
    <row r="13" spans="1:11" x14ac:dyDescent="0.2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cost/storeys</f>
        <v>1.1499999999999999</v>
      </c>
      <c r="K13" s="12">
        <f>cost/metres</f>
        <v>0.26640926640926643</v>
      </c>
    </row>
    <row r="14" spans="1:11" x14ac:dyDescent="0.2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cost/storeys</f>
        <v>0.6</v>
      </c>
      <c r="K14" s="12">
        <f>cost/metres</f>
        <v>0.1744186046511628</v>
      </c>
    </row>
    <row r="15" spans="1:11" x14ac:dyDescent="0.2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cost/storeys</f>
        <v>0.98245614035087714</v>
      </c>
      <c r="K15" s="12">
        <f>cost/metres</f>
        <v>0.23728813559322035</v>
      </c>
    </row>
    <row r="16" spans="1:11" x14ac:dyDescent="0.2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cost/storeys</f>
        <v>1.4210526315789473</v>
      </c>
      <c r="K16" s="12">
        <f>cost/metres</f>
        <v>0.33891213389121339</v>
      </c>
    </row>
    <row r="17" spans="1:11" x14ac:dyDescent="0.2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cost/storeys</f>
        <v>1.4166666666666667</v>
      </c>
      <c r="K17" s="12">
        <f>cost/metres</f>
        <v>0.35416666666666669</v>
      </c>
    </row>
    <row r="18" spans="1:11" x14ac:dyDescent="0.2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cost/storeys</f>
        <v>0.59375</v>
      </c>
      <c r="K18" s="12">
        <f>cost/metres</f>
        <v>0.1484375</v>
      </c>
    </row>
    <row r="19" spans="1:11" x14ac:dyDescent="0.2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cost/storeys</f>
        <v>1.1875</v>
      </c>
      <c r="K19" s="12">
        <f>cost/metres</f>
        <v>0.21923076923076923</v>
      </c>
    </row>
    <row r="20" spans="1:11" x14ac:dyDescent="0.2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cost/storeys</f>
        <v>0.59459459459459463</v>
      </c>
      <c r="K20" s="12">
        <f>cost/metres</f>
        <v>0.16793893129770993</v>
      </c>
    </row>
    <row r="21" spans="1:11" x14ac:dyDescent="0.2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cost/storeys</f>
        <v>0.75806451612903225</v>
      </c>
      <c r="K21" s="12">
        <f>cost/metres</f>
        <v>0.17938931297709923</v>
      </c>
    </row>
    <row r="22" spans="1:11" x14ac:dyDescent="0.2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cost/storeys</f>
        <v>0.25</v>
      </c>
      <c r="K22" s="12">
        <f>cost/metres</f>
        <v>5.185185185185185E-2</v>
      </c>
    </row>
    <row r="23" spans="1:11" x14ac:dyDescent="0.2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cost/storeys</f>
        <v>0.49152542372881358</v>
      </c>
      <c r="K23" s="12">
        <f>cost/metres</f>
        <v>0.1039426523297491</v>
      </c>
    </row>
    <row r="24" spans="1:11" x14ac:dyDescent="0.2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cost/storeys</f>
        <v>1</v>
      </c>
      <c r="K24" s="12">
        <f>cost/metres</f>
        <v>0.24827586206896551</v>
      </c>
    </row>
    <row r="25" spans="1:11" x14ac:dyDescent="0.2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cost/storeys</f>
        <v>0.21249999999999999</v>
      </c>
      <c r="K25" s="12">
        <f>cost/metres</f>
        <v>4.9132947976878616E-2</v>
      </c>
    </row>
    <row r="26" spans="1:11" x14ac:dyDescent="0.2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cost/storeys</f>
        <v>0.52727272727272723</v>
      </c>
      <c r="K26" s="12">
        <f>cost/metres</f>
        <v>0.13122171945701358</v>
      </c>
    </row>
    <row r="27" spans="1:11" x14ac:dyDescent="0.2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cost/storeys</f>
        <v>1.2156862745098038</v>
      </c>
      <c r="K27" s="12">
        <f>cost/metres</f>
        <v>0.27074235807860264</v>
      </c>
    </row>
    <row r="28" spans="1:11" x14ac:dyDescent="0.2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cost/storeys</f>
        <v>1.263157894736842</v>
      </c>
      <c r="K28" s="12">
        <f>cost/metres</f>
        <v>0.31304347826086959</v>
      </c>
    </row>
    <row r="29" spans="1:11" x14ac:dyDescent="0.2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cost/storeys</f>
        <v>1.0153846153846153</v>
      </c>
      <c r="K29" s="12">
        <f>cost/metres</f>
        <v>0.28448275862068967</v>
      </c>
    </row>
    <row r="30" spans="1:11" x14ac:dyDescent="0.2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cost/storeys</f>
        <v>1.5961538461538463</v>
      </c>
      <c r="K30" s="12">
        <f>cost/metres</f>
        <v>0.35775862068965519</v>
      </c>
    </row>
    <row r="31" spans="1:11" x14ac:dyDescent="0.2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cost/storeys</f>
        <v>0.64912280701754388</v>
      </c>
      <c r="K31" s="12">
        <f>cost/metres</f>
        <v>0.1574468085106383</v>
      </c>
    </row>
    <row r="32" spans="1:11" x14ac:dyDescent="0.2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cost/storeys</f>
        <v>1.7884615384615385</v>
      </c>
      <c r="K32" s="12">
        <f>cost/metres</f>
        <v>0.39574468085106385</v>
      </c>
    </row>
    <row r="33" spans="1:11" x14ac:dyDescent="0.2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cost/storeys</f>
        <v>1.1666666666666667</v>
      </c>
      <c r="K33" s="12">
        <f>cost/metres</f>
        <v>0.29535864978902954</v>
      </c>
    </row>
    <row r="34" spans="1:11" x14ac:dyDescent="0.2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cost/storeys</f>
        <v>1.9787234042553192</v>
      </c>
      <c r="K34" s="12">
        <f>cost/metres</f>
        <v>0.39240506329113922</v>
      </c>
    </row>
    <row r="35" spans="1:11" x14ac:dyDescent="0.2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cost/storeys</f>
        <v>1.6071428571428572</v>
      </c>
      <c r="K35" s="12">
        <f>cost/metres</f>
        <v>0.37815126050420167</v>
      </c>
    </row>
    <row r="36" spans="1:11" x14ac:dyDescent="0.2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cost/storeys</f>
        <v>0.28333333333333333</v>
      </c>
      <c r="K36" s="12">
        <f>cost/metres</f>
        <v>7.0833333333333331E-2</v>
      </c>
    </row>
    <row r="37" spans="1:11" x14ac:dyDescent="0.2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cost/storeys</f>
        <v>1.1599999999999999</v>
      </c>
      <c r="K37" s="12">
        <f>cost/metres</f>
        <v>0.23770491803278687</v>
      </c>
    </row>
    <row r="38" spans="1:11" x14ac:dyDescent="0.2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cost/storeys</f>
        <v>0.52</v>
      </c>
      <c r="K38" s="12">
        <f>cost/metres</f>
        <v>0.15725806451612903</v>
      </c>
    </row>
    <row r="39" spans="1:11" x14ac:dyDescent="0.2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cost/storeys</f>
        <v>1.3968253968253967</v>
      </c>
      <c r="K39" s="12">
        <f>cost/metres</f>
        <v>0.35483870967741937</v>
      </c>
    </row>
    <row r="40" spans="1:11" x14ac:dyDescent="0.2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cost/storeys</f>
        <v>1.25</v>
      </c>
      <c r="K40" s="12">
        <f>cost/metres</f>
        <v>0.30120481927710846</v>
      </c>
    </row>
    <row r="41" spans="1:11" x14ac:dyDescent="0.2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cost/storeys</f>
        <v>0.78</v>
      </c>
      <c r="K41" s="12">
        <f>cost/metres</f>
        <v>0.156</v>
      </c>
    </row>
    <row r="42" spans="1:11" x14ac:dyDescent="0.2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cost/storeys</f>
        <v>0.60606060606060608</v>
      </c>
      <c r="K42" s="12">
        <f>cost/metres</f>
        <v>0.15094339622641509</v>
      </c>
    </row>
    <row r="43" spans="1:11" x14ac:dyDescent="0.2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cost/storeys</f>
        <v>0.27941176470588236</v>
      </c>
      <c r="K43" s="12">
        <f>cost/metres</f>
        <v>6.9090909090909092E-2</v>
      </c>
    </row>
    <row r="44" spans="1:11" x14ac:dyDescent="0.2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cost/storeys</f>
        <v>1.515625</v>
      </c>
      <c r="K44" s="12">
        <f>cost/metres</f>
        <v>0.35272727272727272</v>
      </c>
    </row>
    <row r="45" spans="1:11" x14ac:dyDescent="0.2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cost/storeys</f>
        <v>0.86363636363636365</v>
      </c>
      <c r="K45" s="12">
        <f>cost/metres</f>
        <v>0.20357142857142857</v>
      </c>
    </row>
    <row r="46" spans="1:11" x14ac:dyDescent="0.2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cost/storeys</f>
        <v>1.0416666666666667</v>
      </c>
      <c r="K46" s="12">
        <f>cost/metres</f>
        <v>0.2669039145907473</v>
      </c>
    </row>
    <row r="47" spans="1:11" x14ac:dyDescent="0.2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cost/storeys</f>
        <v>1.2894736842105263</v>
      </c>
      <c r="K47" s="12">
        <f>cost/metres</f>
        <v>0.34146341463414637</v>
      </c>
    </row>
    <row r="48" spans="1:11" x14ac:dyDescent="0.2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cost/storeys</f>
        <v>1.4918032786885247</v>
      </c>
      <c r="K48" s="12">
        <f>cost/metres</f>
        <v>0.31597222222222221</v>
      </c>
    </row>
    <row r="49" spans="1:11" x14ac:dyDescent="0.2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cost/storeys</f>
        <v>0.91549295774647887</v>
      </c>
      <c r="K49" s="12">
        <f>cost/metres</f>
        <v>0.2195945945945946</v>
      </c>
    </row>
    <row r="50" spans="1:11" x14ac:dyDescent="0.2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cost/storeys</f>
        <v>0.33333333333333331</v>
      </c>
      <c r="K50" s="12">
        <f>cost/metres</f>
        <v>8.1967213114754092E-2</v>
      </c>
    </row>
    <row r="51" spans="1:11" x14ac:dyDescent="0.2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cost/storeys</f>
        <v>0.73333333333333328</v>
      </c>
      <c r="K51" s="12">
        <f>cost/metres</f>
        <v>0.14332247557003258</v>
      </c>
    </row>
    <row r="52" spans="1:11" x14ac:dyDescent="0.2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cost/storeys</f>
        <v>0.6</v>
      </c>
      <c r="K52" s="12">
        <f>cost/metres</f>
        <v>0.11382113821138211</v>
      </c>
    </row>
    <row r="53" spans="1:11" x14ac:dyDescent="0.2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cost/storeys</f>
        <v>0.33333333333333331</v>
      </c>
      <c r="K53" s="12">
        <f>cost/metres</f>
        <v>8.6580086580086577E-2</v>
      </c>
    </row>
    <row r="54" spans="1:11" x14ac:dyDescent="0.2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cost/storeys</f>
        <v>1.1346153846153846</v>
      </c>
      <c r="K54" s="12">
        <f>cost/metres</f>
        <v>0.25321888412017168</v>
      </c>
    </row>
    <row r="55" spans="1:11" x14ac:dyDescent="0.2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cost/storeys</f>
        <v>1.6111111111111112</v>
      </c>
      <c r="K55" s="12">
        <f>cost/metres</f>
        <v>0.37179487179487181</v>
      </c>
    </row>
    <row r="56" spans="1:11" x14ac:dyDescent="0.2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cost/storeys</f>
        <v>1.1200000000000001</v>
      </c>
      <c r="K56" s="12">
        <f>cost/metres</f>
        <v>0.23829787234042554</v>
      </c>
    </row>
    <row r="57" spans="1:11" x14ac:dyDescent="0.2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cost/storeys</f>
        <v>1</v>
      </c>
      <c r="K57" s="12">
        <f>cost/metres</f>
        <v>0.24576271186440679</v>
      </c>
    </row>
    <row r="58" spans="1:11" x14ac:dyDescent="0.2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cost/storeys</f>
        <v>0.72</v>
      </c>
      <c r="K58" s="12">
        <f>cost/metres</f>
        <v>0.15254237288135594</v>
      </c>
    </row>
    <row r="59" spans="1:11" x14ac:dyDescent="0.2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cost/storeys</f>
        <v>1.5</v>
      </c>
      <c r="K59" s="12">
        <f>cost/metres</f>
        <v>0.3907563025210084</v>
      </c>
    </row>
    <row r="60" spans="1:11" x14ac:dyDescent="0.2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cost/storeys</f>
        <v>0.29629629629629628</v>
      </c>
      <c r="K60" s="12">
        <f>cost/metres</f>
        <v>6.6390041493775934E-2</v>
      </c>
    </row>
    <row r="61" spans="1:11" x14ac:dyDescent="0.2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cost/storeys</f>
        <v>0.58333333333333337</v>
      </c>
      <c r="K61" s="12">
        <f>cost/metres</f>
        <v>0.11522633744855967</v>
      </c>
    </row>
    <row r="62" spans="1:11" x14ac:dyDescent="0.2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cost/storeys</f>
        <v>1.803921568627451</v>
      </c>
      <c r="K62" s="12">
        <f>cost/metres</f>
        <v>0.37704918032786883</v>
      </c>
    </row>
    <row r="63" spans="1:11" x14ac:dyDescent="0.2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cost/storeys</f>
        <v>1.8913043478260869</v>
      </c>
      <c r="K63" s="12">
        <f>cost/metres</f>
        <v>0.34799999999999998</v>
      </c>
    </row>
    <row r="64" spans="1:11" x14ac:dyDescent="0.2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cost/storeys</f>
        <v>0.49090909090909091</v>
      </c>
      <c r="K64" s="12">
        <f>cost/metres</f>
        <v>0.10714285714285714</v>
      </c>
    </row>
    <row r="65" spans="1:11" x14ac:dyDescent="0.2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cost/storeys</f>
        <v>1.3392857142857142</v>
      </c>
      <c r="K65" s="12">
        <f>cost/metres</f>
        <v>0.29296875</v>
      </c>
    </row>
    <row r="66" spans="1:11" x14ac:dyDescent="0.2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cost/storeys</f>
        <v>0.65079365079365081</v>
      </c>
      <c r="K66" s="12">
        <f>cost/metres</f>
        <v>0.15953307392996108</v>
      </c>
    </row>
    <row r="67" spans="1:11" x14ac:dyDescent="0.2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cost/storeys</f>
        <v>0.31034482758620691</v>
      </c>
      <c r="K67" s="12">
        <f>cost/metres</f>
        <v>6.9767441860465115E-2</v>
      </c>
    </row>
    <row r="68" spans="1:11" x14ac:dyDescent="0.2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cost/storeys</f>
        <v>0.70588235294117652</v>
      </c>
      <c r="K68" s="12">
        <f>cost/metres</f>
        <v>0.13688212927756654</v>
      </c>
    </row>
    <row r="69" spans="1:11" x14ac:dyDescent="0.2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cost/storeys</f>
        <v>0.5</v>
      </c>
      <c r="K69" s="12">
        <f>cost/metres</f>
        <v>0.11320754716981132</v>
      </c>
    </row>
    <row r="70" spans="1:11" x14ac:dyDescent="0.2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cost/storeys</f>
        <v>0.18333333333333332</v>
      </c>
      <c r="K70" s="12">
        <f>cost/metres</f>
        <v>4.1509433962264149E-2</v>
      </c>
    </row>
    <row r="71" spans="1:11" x14ac:dyDescent="0.2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cost/storeys</f>
        <v>0.84848484848484851</v>
      </c>
      <c r="K71" s="12">
        <f>cost/metres</f>
        <v>0.2</v>
      </c>
    </row>
    <row r="72" spans="1:11" x14ac:dyDescent="0.2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cost/storeys</f>
        <v>0.54545454545454541</v>
      </c>
      <c r="K72" s="12">
        <f>cost/metres</f>
        <v>0.12857142857142856</v>
      </c>
    </row>
    <row r="73" spans="1:11" x14ac:dyDescent="0.2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cost/storeys</f>
        <v>0.32203389830508472</v>
      </c>
      <c r="K73" s="12">
        <f>cost/metres</f>
        <v>6.6666666666666666E-2</v>
      </c>
    </row>
    <row r="74" spans="1:11" x14ac:dyDescent="0.2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cost/storeys</f>
        <v>1.2</v>
      </c>
      <c r="K74" s="12">
        <f>cost/metres</f>
        <v>0.28965517241379313</v>
      </c>
    </row>
    <row r="75" spans="1:11" x14ac:dyDescent="0.2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cost/storeys</f>
        <v>0.7192982456140351</v>
      </c>
      <c r="K75" s="12">
        <f>cost/metres</f>
        <v>0.14137931034482759</v>
      </c>
    </row>
    <row r="76" spans="1:11" x14ac:dyDescent="0.2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cost/storeys</f>
        <v>1.3846153846153846</v>
      </c>
      <c r="K76" s="12">
        <f>cost/metres</f>
        <v>0.30716723549488056</v>
      </c>
    </row>
    <row r="77" spans="1:11" x14ac:dyDescent="0.2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cost/storeys</f>
        <v>0.65714285714285714</v>
      </c>
      <c r="K77" s="12">
        <f>cost/metres</f>
        <v>0.1554054054054054</v>
      </c>
    </row>
    <row r="78" spans="1:11" x14ac:dyDescent="0.2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cost/storeys</f>
        <v>0.23809523809523808</v>
      </c>
      <c r="K78" s="12">
        <f>cost/metres</f>
        <v>5.016722408026756E-2</v>
      </c>
    </row>
    <row r="79" spans="1:11" x14ac:dyDescent="0.2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cost/storeys</f>
        <v>0.67619047619047623</v>
      </c>
      <c r="K79" s="12">
        <f>cost/metres</f>
        <v>0.23666666666666666</v>
      </c>
    </row>
    <row r="80" spans="1:11" x14ac:dyDescent="0.2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cost/storeys</f>
        <v>0.1875</v>
      </c>
      <c r="K80" s="12">
        <f>cost/metres</f>
        <v>3.9603960396039604E-2</v>
      </c>
    </row>
    <row r="81" spans="1:11" x14ac:dyDescent="0.2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cost/storeys</f>
        <v>0.76</v>
      </c>
      <c r="K81" s="12">
        <f>cost/metres</f>
        <v>0.18387096774193548</v>
      </c>
    </row>
    <row r="82" spans="1:11" x14ac:dyDescent="0.2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cost/storeys</f>
        <v>1.509090909090909</v>
      </c>
      <c r="K82" s="12">
        <f>cost/metres</f>
        <v>0.26774193548387099</v>
      </c>
    </row>
    <row r="83" spans="1:11" x14ac:dyDescent="0.2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cost/storeys</f>
        <v>1.290909090909091</v>
      </c>
      <c r="K83" s="12">
        <f>cost/metres</f>
        <v>0.22756410256410256</v>
      </c>
    </row>
    <row r="84" spans="1:11" x14ac:dyDescent="0.2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cost/storeys</f>
        <v>0.88888888888888884</v>
      </c>
      <c r="K84" s="12">
        <f>cost/metres</f>
        <v>0.25</v>
      </c>
    </row>
    <row r="85" spans="1:11" x14ac:dyDescent="0.2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cost/storeys</f>
        <v>1.3166666666666667</v>
      </c>
      <c r="K85" s="12">
        <f>cost/metres</f>
        <v>0.24610591900311526</v>
      </c>
    </row>
    <row r="86" spans="1:11" x14ac:dyDescent="0.2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cost/storeys</f>
        <v>0.6470588235294118</v>
      </c>
      <c r="K86" s="12">
        <f>cost/metres</f>
        <v>0.15804597701149425</v>
      </c>
    </row>
    <row r="87" spans="1:11" x14ac:dyDescent="0.2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cost/storeys</f>
        <v>0.93670886075949367</v>
      </c>
      <c r="K87" s="12">
        <f>cost/metres</f>
        <v>0.21142857142857144</v>
      </c>
    </row>
    <row r="88" spans="1:11" x14ac:dyDescent="0.2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cost/storeys</f>
        <v>0.46153846153846156</v>
      </c>
      <c r="K88" s="12">
        <f>cost/metres</f>
        <v>9.6256684491978606E-2</v>
      </c>
    </row>
    <row r="89" spans="1:11" x14ac:dyDescent="0.2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cost/storeys</f>
        <v>0.66666666666666663</v>
      </c>
      <c r="K89" s="12">
        <f>cost/metres</f>
        <v>0.11979166666666667</v>
      </c>
    </row>
    <row r="90" spans="1:11" x14ac:dyDescent="0.2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cost/storeys</f>
        <v>0.3125</v>
      </c>
      <c r="K90" s="12">
        <f>cost/metres</f>
        <v>6.3938618925831206E-2</v>
      </c>
    </row>
    <row r="91" spans="1:11" x14ac:dyDescent="0.2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cost/storeys</f>
        <v>0.36363636363636365</v>
      </c>
      <c r="K91" s="12">
        <f>cost/metres</f>
        <v>7.6009501187648459E-2</v>
      </c>
    </row>
    <row r="92" spans="1:11" x14ac:dyDescent="0.2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cost/storeys</f>
        <v>0.85227272727272729</v>
      </c>
      <c r="K92" s="12">
        <f>cost/metres</f>
        <v>0.16592920353982302</v>
      </c>
    </row>
    <row r="93" spans="1:11" x14ac:dyDescent="0.2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cost/storeys</f>
        <v>1.0795454545454546</v>
      </c>
      <c r="K93" s="12">
        <f>cost/metres</f>
        <v>0.21017699115044247</v>
      </c>
    </row>
    <row r="94" spans="1:11" x14ac:dyDescent="0.2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cost/storeys</f>
        <v>1.2941176470588236</v>
      </c>
      <c r="K94" s="12">
        <f>cost/metres</f>
        <v>0.26938775510204083</v>
      </c>
    </row>
    <row r="95" spans="1:11" x14ac:dyDescent="0.2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cost/storeys</f>
        <v>3.3</v>
      </c>
      <c r="K95" s="12">
        <f>cost/metres</f>
        <v>0.36131386861313869</v>
      </c>
    </row>
    <row r="96" spans="1:11" x14ac:dyDescent="0.2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cost/storeys</f>
        <v>1.3787878787878789</v>
      </c>
      <c r="K96" s="12">
        <f>cost/metres</f>
        <v>0.31597222222222221</v>
      </c>
    </row>
    <row r="97" spans="1:11" x14ac:dyDescent="0.2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cost/storeys</f>
        <v>1.2222222222222223</v>
      </c>
      <c r="K97" s="12">
        <f>cost/metres</f>
        <v>0.21359223300970873</v>
      </c>
    </row>
    <row r="98" spans="1:11" x14ac:dyDescent="0.2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cost/storeys</f>
        <v>2.8666666666666667</v>
      </c>
      <c r="K98" s="12">
        <f>cost/metres</f>
        <v>0.24927536231884059</v>
      </c>
    </row>
    <row r="99" spans="1:11" x14ac:dyDescent="0.2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cost/storeys</f>
        <v>0.94545454545454544</v>
      </c>
      <c r="K99" s="12">
        <f>cost/metres</f>
        <v>0.14647887323943662</v>
      </c>
    </row>
    <row r="101" spans="1:11" x14ac:dyDescent="0.2">
      <c r="G101" s="9"/>
      <c r="H101" s="9"/>
      <c r="I101" s="6" t="s">
        <v>175</v>
      </c>
      <c r="J101" s="13">
        <f>SUM(cost_per_storey)</f>
        <v>92.350522521971556</v>
      </c>
      <c r="K101" s="13">
        <f>SUM(cost_per_metre)</f>
        <v>19.902738996403539</v>
      </c>
    </row>
    <row r="102" spans="1:11" x14ac:dyDescent="0.2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2">
      <c r="G103" s="9"/>
      <c r="H103" s="9"/>
      <c r="I103" s="7" t="s">
        <v>177</v>
      </c>
      <c r="J103" s="13">
        <f>MAX(cost_per_storey)</f>
        <v>3.3</v>
      </c>
      <c r="K103" s="13">
        <f>MAX(cost_per_metre)</f>
        <v>0.39574468085106385</v>
      </c>
    </row>
    <row r="104" spans="1:11" x14ac:dyDescent="0.2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2007-08-15T12:12:26Z</dcterms:created>
  <dcterms:modified xsi:type="dcterms:W3CDTF">2021-10-08T17:36:41Z</dcterms:modified>
</cp:coreProperties>
</file>